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1413</v>
      </c>
      <c r="B2" t="str">
        <v>&lt;p&gt;251541&lt;/p&gt;</v>
      </c>
      <c r="C2" t="str">
        <v/>
      </c>
      <c r="D2" t="str">
        <v>+32497602515</v>
      </c>
      <c r="E2">
        <f>HYPERLINK("https://autisme.brussels/fr/annuaire/agape-asbl", "https://autisme.brussels/fr/annuaire/agape-asbl")</f>
      </c>
      <c r="F2" t="str">
        <v>Cours Charles Gheude 8 8, 1348 Louvain-la-Neuve</v>
      </c>
      <c r="G2" t="str">
        <v>Braine l'Alleud</v>
      </c>
      <c r="H2" t="str">
        <v xml:space="preserve">Aide sociale / Atelier de repassage </v>
      </c>
      <c r="I2" t="str">
        <v>16 octobre 2025</v>
      </c>
    </row>
    <row r="3">
      <c r="A3">
        <v>462</v>
      </c>
      <c r="B3" t="str">
        <v/>
      </c>
      <c r="C3" t="str">
        <v/>
      </c>
      <c r="D3" t="str">
        <v>+3210870878</v>
      </c>
      <c r="E3">
        <f>HYPERLINK("https://www.baslesmasques.be/", "https://www.baslesmasques.be/")</f>
      </c>
      <c r="F3" t="str">
        <v>, 1435 Mont-Saint-Guibert</v>
      </c>
      <c r="G3" t="str">
        <v>Braine l'Alleud</v>
      </c>
      <c r="H3" t="str">
        <v>Aide sociale / Centre Public d''Action Sociale - CPAS, Aide sociale / Aide et information aux étudiants, Culture et éducation / Centre culturel, Culture et éducation / Centre de documentation et Bibliothèque</v>
      </c>
      <c r="I3" t="str">
        <v>16 octobre 2025</v>
      </c>
    </row>
    <row r="4">
      <c r="A4">
        <v>2584</v>
      </c>
      <c r="B4" t="str">
        <v/>
      </c>
      <c r="C4" t="str">
        <v/>
      </c>
      <c r="D4" t="str">
        <v/>
      </c>
      <c r="E4">
        <f>HYPERLINK("", "")</f>
      </c>
      <c r="F4" t="str">
        <v xml:space="preserve">,  </v>
      </c>
      <c r="G4" t="str">
        <v>Beauvechain, Braine l'Alleud, Braine le Château, Chastre, Chaumont-Gistoux, Court-Saint-Etienne, Genappe, Grez-Doiceau, Hélécine, Incourt, Ittre, Jodoigne, La Hulpe, Lasne, Mont-Saint-Guibert, Nivelles, Orp-Jauche, Ottignies-Louvain la Neuve, Perwez, Ramillies, Rebecq, Rixensart, Tubize, Villers-la-Ville, Walhain, Waterloo, Wavre</v>
      </c>
      <c r="H4" t="str">
        <v>Aide sociale / Brico-dépannage</v>
      </c>
      <c r="I4" t="str">
        <v>21 novembre 2025</v>
      </c>
    </row>
    <row r="5">
      <c r="A5">
        <v>2173</v>
      </c>
      <c r="B5" t="str">
        <v/>
      </c>
      <c r="C5" t="str">
        <v/>
      </c>
      <c r="D5" t="str">
        <v>+3223910174</v>
      </c>
      <c r="E5">
        <f>HYPERLINK("http://www.passado.be/", "http://www.passado.be/")</f>
      </c>
      <c r="F5" t="str">
        <v>Rue de Scandiano 8 , 1480 Tubize</v>
      </c>
      <c r="G5" t="str">
        <v>Tubize</v>
      </c>
      <c r="H5" t="str">
        <v>Aide sociale / Boutique de seconde main, Aide sociale / Brico-dépannage</v>
      </c>
      <c r="I5" t="str">
        <v>19 juin 2026</v>
      </c>
    </row>
    <row r="6">
      <c r="A6">
        <v>417</v>
      </c>
      <c r="B6" t="str">
        <v>&lt;p&gt;uhcuchbb d&lt;/p&gt;</v>
      </c>
      <c r="C6" t="str">
        <v/>
      </c>
      <c r="D6" t="str">
        <v>+3210435010</v>
      </c>
      <c r="E6">
        <f>HYPERLINK("https://www.ulb.be/fr/programme/fc-273", "https://www.ulb.be/fr/programme/fc-273")</f>
      </c>
      <c r="F6" t="str">
        <v>Rue du moulin 9, 1340 Ottignies</v>
      </c>
      <c r="G6" t="str">
        <v>Ottignies-Louvain la Neuve</v>
      </c>
      <c r="H6" t="str">
        <v xml:space="preserve">Aide sociale / Atelier de repassage </v>
      </c>
      <c r="I6" t="str">
        <v>16 octobre 2025</v>
      </c>
    </row>
    <row r="7">
      <c r="A7">
        <v>2586</v>
      </c>
      <c r="B7" t="str">
        <v>&lt;p&gt;iuhuyg&lt;/p&gt;</v>
      </c>
      <c r="C7" t="str">
        <v/>
      </c>
      <c r="D7" t="str">
        <v/>
      </c>
      <c r="E7">
        <f>HYPERLINK("", "")</f>
      </c>
      <c r="F7" t="str">
        <v xml:space="preserve">,  </v>
      </c>
      <c r="G7" t="str">
        <v>Chaumont-Gistoux</v>
      </c>
      <c r="H7" t="str">
        <v>Aide sociale / Aide et information aux étudiants</v>
      </c>
      <c r="I7" t="str">
        <v>26 mai 2026</v>
      </c>
    </row>
  </sheetData>
  <ignoredErrors>
    <ignoredError numberStoredAsText="1" sqref="A1:I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