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nstitu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Data>
    <row r="1">
      <c r="A1" t="str">
        <v>Id</v>
      </c>
      <c r="B1" t="str">
        <v>Description</v>
      </c>
      <c r="C1" t="str">
        <v>Activité</v>
      </c>
      <c r="D1" t="str">
        <v>Téléphone</v>
      </c>
      <c r="E1" t="str">
        <v>Site</v>
      </c>
      <c r="F1" t="str">
        <v>Adresse</v>
      </c>
      <c r="G1" t="str">
        <v>Zone(s) d'action</v>
      </c>
      <c r="H1" t="str">
        <v>Catégorie(s)</v>
      </c>
      <c r="I1" t="str">
        <v>Dernière mise à jour</v>
      </c>
    </row>
    <row r="2">
      <c r="A2">
        <v>1396</v>
      </c>
      <c r="B2" t="str">
        <v/>
      </c>
      <c r="C2" t="str">
        <v/>
      </c>
      <c r="D2" t="str">
        <v>+3210655366</v>
      </c>
      <c r="E2">
        <f>HYPERLINK("", "")</f>
      </c>
      <c r="F2" t="str">
        <v>Rue des Tilleuls 60, 1435 Mont-Saint-Guibert</v>
      </c>
      <c r="G2" t="str">
        <v>Braine l'Alleud</v>
      </c>
      <c r="H2" t="str">
        <v>Aide et soins à domicile / Coordination de services</v>
      </c>
      <c r="I2" t="str">
        <v>28 mai 2025</v>
      </c>
    </row>
    <row r="3">
      <c r="A3">
        <v>2</v>
      </c>
      <c r="B3" t="str">
        <v/>
      </c>
      <c r="C3" t="str">
        <v/>
      </c>
      <c r="D3" t="str">
        <v/>
      </c>
      <c r="E3">
        <f>HYPERLINK("https://www.levolontariat.be/", "https://www.levolontariat.be/")</f>
      </c>
      <c r="F3" t="str">
        <v>Rue Royale 11, 1000 Bruxelles</v>
      </c>
      <c r="G3" t="str">
        <v>Braine le Château</v>
      </c>
      <c r="H3" t="str">
        <v>Aide et soins à domicile / Adaptation du logement</v>
      </c>
      <c r="I3" t="str">
        <v>1 janvier 2024</v>
      </c>
    </row>
    <row r="4">
      <c r="A4">
        <v>1558</v>
      </c>
      <c r="B4" t="str">
        <v/>
      </c>
      <c r="C4" t="str">
        <v/>
      </c>
      <c r="D4" t="str">
        <v>+3267895960</v>
      </c>
      <c r="E4">
        <f>HYPERLINK("https://www.ulb.be/fr/programme/fc-273", "https://www.ulb.be/fr/programme/fc-273")</f>
      </c>
      <c r="F4" t="str">
        <v>Chaussée de Nivelles 82, 1420 Braine-l’’Alleud</v>
      </c>
      <c r="G4" t="str">
        <v>Braine l'Alleud</v>
      </c>
      <c r="H4" t="str">
        <v>Aide et soins à domicile / Agence pour une Vie de Qualité - AVIQ</v>
      </c>
      <c r="I4" t="str">
        <v>11 juin 2025</v>
      </c>
    </row>
    <row r="5">
      <c r="A5">
        <v>454</v>
      </c>
      <c r="B5" t="str">
        <v/>
      </c>
      <c r="C5" t="str">
        <v/>
      </c>
      <c r="D5" t="str">
        <v>+32474705165</v>
      </c>
      <c r="E5">
        <f>HYPERLINK("https://www.zinzolin.be/", "https://www.zinzolin.be/")</f>
      </c>
      <c r="F5" t="str">
        <v>Avenue Minerve 18, 1410 Waterloo</v>
      </c>
      <c r="G5" t="str">
        <v>Chaumont-Gistoux</v>
      </c>
      <c r="H5" t="str">
        <v>Aide et soins à domicile / Adaptation du logement, Aide et soins à domicile / Garde à domicile</v>
      </c>
      <c r="I5" t="str">
        <v>16 mai 2025</v>
      </c>
    </row>
  </sheetData>
  <ignoredErrors>
    <ignoredError numberStoredAsText="1" sqref="A1:I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Institutions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